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4" i="1"/>
  <c r="I13" i="1"/>
  <c r="I12" i="1"/>
  <c r="I11" i="1"/>
  <c r="I10" i="1"/>
  <c r="I9" i="1"/>
  <c r="I8" i="1"/>
  <c r="H16" i="1"/>
  <c r="G16" i="1"/>
  <c r="I50" i="1"/>
  <c r="I49" i="1"/>
  <c r="E51" i="1"/>
  <c r="D51" i="1"/>
  <c r="H47" i="1"/>
  <c r="H53" i="1" s="1"/>
  <c r="I53" i="1" s="1"/>
  <c r="G47" i="1"/>
  <c r="D47" i="1"/>
  <c r="L23" i="1"/>
  <c r="H23" i="1"/>
  <c r="H34" i="1"/>
  <c r="G34" i="1"/>
  <c r="F34" i="1"/>
  <c r="E34" i="1"/>
  <c r="D34" i="1"/>
  <c r="I19" i="1"/>
  <c r="L19" i="1" s="1"/>
  <c r="D39" i="1"/>
  <c r="I39" i="1" s="1"/>
  <c r="L39" i="1" s="1"/>
  <c r="G30" i="1"/>
  <c r="F30" i="1"/>
  <c r="E30" i="1"/>
  <c r="D30" i="1"/>
  <c r="F16" i="1"/>
  <c r="E16" i="1"/>
  <c r="D16" i="1"/>
  <c r="I30" i="1" l="1"/>
  <c r="L30" i="1" s="1"/>
  <c r="I16" i="1"/>
  <c r="L16" i="1" s="1"/>
  <c r="I34" i="1"/>
  <c r="L34" i="1" s="1"/>
  <c r="I47" i="1" l="1"/>
  <c r="L47" i="1" s="1"/>
  <c r="L53" i="1" s="1"/>
  <c r="I51" i="1"/>
  <c r="L51" i="1" s="1"/>
  <c r="G23" i="1"/>
  <c r="E23" i="1"/>
  <c r="D23" i="1"/>
  <c r="F23" i="1"/>
</calcChain>
</file>

<file path=xl/sharedStrings.xml><?xml version="1.0" encoding="utf-8"?>
<sst xmlns="http://schemas.openxmlformats.org/spreadsheetml/2006/main" count="90" uniqueCount="31">
  <si>
    <t xml:space="preserve">STOCK  BODY&amp;CO </t>
  </si>
  <si>
    <t>COLOUR</t>
  </si>
  <si>
    <t>BLACK</t>
  </si>
  <si>
    <t>GIFT BOX</t>
  </si>
  <si>
    <t>BLUE</t>
  </si>
  <si>
    <t>WHITE</t>
  </si>
  <si>
    <t>NUDE</t>
  </si>
  <si>
    <t>SKIN</t>
  </si>
  <si>
    <t>TOTAL
PIECES</t>
  </si>
  <si>
    <t>CARTON
MARKING</t>
  </si>
  <si>
    <t>ARTICLE
PICTURE</t>
  </si>
  <si>
    <t>ARTICLE CODE&amp;
DESCRIPTION</t>
  </si>
  <si>
    <t>TOTAL
VALUE</t>
  </si>
  <si>
    <t>Retail price</t>
  </si>
  <si>
    <t>410102 - SPORT SHORT</t>
  </si>
  <si>
    <t>510100 - SHAPING
BODYSUIT</t>
  </si>
  <si>
    <t>210101 - SHAPING
OPEN UP CAMISOLE</t>
  </si>
  <si>
    <t>410100 - SHAPING
MINI SHORT</t>
  </si>
  <si>
    <t>TOTAL
CARTONS</t>
  </si>
  <si>
    <t>SIZE
S/M</t>
  </si>
  <si>
    <t>SIZE
M/L</t>
  </si>
  <si>
    <t>SIZE
L/XL</t>
  </si>
  <si>
    <t>SIZE
XL</t>
  </si>
  <si>
    <t xml:space="preserve">SIZE
XXL </t>
  </si>
  <si>
    <t>300100 - CONTROL 
BRIEFS FOR MEN</t>
  </si>
  <si>
    <t>400100 - CONTROL
BOXER FOR MEN</t>
  </si>
  <si>
    <t>610101 - 
SPORTS LEGGINGS</t>
  </si>
  <si>
    <t>410101 - SHAPING
SHORT</t>
  </si>
  <si>
    <t>PACK =
SINGLE
UNIT IN
GIFT BOX</t>
  </si>
  <si>
    <t>TOTAL PIECES</t>
  </si>
  <si>
    <t xml:space="preserve">Goods packed in paper gift box with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</si>
</sst>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€-2]\ #,##0.00;[Red]\-[$€-2]\ #,##0.00"/>
    <numFmt numFmtId="165" formatCode="&quot;€&quot;\ #,##0.00"/>
  </numFmts>
  <fonts count="12" x14ac:knownFonts="1">
    <font>
      <sz val="11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0" fontId="0" fillId="0" borderId="1" xfId="0" applyBorder="1"/>
    <xf numFmtId="0" fontId="0" fillId="0" borderId="2" xfId="0" applyBorder="1"/>
    <xf numFmtId="0" fontId="3" fillId="0" borderId="2" xfId="0" applyFont="1" applyBorder="1"/>
    <xf numFmtId="0" fontId="0" fillId="0" borderId="3" xfId="0" applyBorder="1" applyAlignment="1">
      <alignment horizontal="right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2" fillId="0" borderId="1" xfId="0" applyFont="1" applyBorder="1" applyAlignment="1">
      <alignment wrapText="1"/>
    </xf>
    <xf numFmtId="0" fontId="6" fillId="0" borderId="0" xfId="0" applyFont="1"/>
    <xf numFmtId="0" fontId="7" fillId="0" borderId="0" xfId="0" applyFont="1"/>
    <xf numFmtId="0" fontId="5" fillId="0" borderId="6" xfId="0" applyFont="1" applyBorder="1" applyAlignment="1">
      <alignment wrapText="1"/>
    </xf>
    <xf numFmtId="0" fontId="0" fillId="0" borderId="4" xfId="0" applyBorder="1" applyAlignment="1">
      <alignment vertical="center" wrapText="1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8" fillId="0" borderId="8" xfId="0" applyFont="1" applyBorder="1"/>
    <xf numFmtId="164" fontId="8" fillId="0" borderId="1" xfId="0" applyNumberFormat="1" applyFont="1" applyBorder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10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8" fillId="0" borderId="6" xfId="0" applyFont="1" applyBorder="1" applyAlignment="1">
      <alignment horizontal="right"/>
    </xf>
    <xf numFmtId="164" fontId="8" fillId="0" borderId="4" xfId="0" applyNumberFormat="1" applyFont="1" applyBorder="1"/>
    <xf numFmtId="0" fontId="8" fillId="0" borderId="6" xfId="0" applyFont="1" applyBorder="1"/>
    <xf numFmtId="0" fontId="10" fillId="0" borderId="1" xfId="0" applyFont="1" applyBorder="1"/>
    <xf numFmtId="0" fontId="11" fillId="0" borderId="0" xfId="0" applyFont="1"/>
    <xf numFmtId="164" fontId="8" fillId="0" borderId="6" xfId="0" applyNumberFormat="1" applyFont="1" applyBorder="1"/>
    <xf numFmtId="0" fontId="8" fillId="0" borderId="6" xfId="0" applyFont="1" applyBorder="1" applyAlignment="1">
      <alignment horizontal="center"/>
    </xf>
    <xf numFmtId="0" fontId="8" fillId="0" borderId="11" xfId="0" applyFont="1" applyBorder="1"/>
    <xf numFmtId="164" fontId="8" fillId="0" borderId="3" xfId="0" applyNumberFormat="1" applyFont="1" applyBorder="1"/>
    <xf numFmtId="0" fontId="10" fillId="0" borderId="0" xfId="0" applyFont="1"/>
    <xf numFmtId="164" fontId="8" fillId="0" borderId="0" xfId="0" applyNumberFormat="1" applyFont="1"/>
    <xf numFmtId="0" fontId="11" fillId="0" borderId="3" xfId="0" applyFont="1" applyBorder="1"/>
    <xf numFmtId="0" fontId="11" fillId="2" borderId="3" xfId="0" applyFont="1" applyFill="1" applyBorder="1"/>
    <xf numFmtId="165" fontId="11" fillId="2" borderId="3" xfId="0" applyNumberFormat="1" applyFont="1" applyFill="1" applyBorder="1"/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7" xfId="0" applyBorder="1" applyAlignment="1"/>
    <xf numFmtId="0" fontId="0" fillId="0" borderId="9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38100</xdr:rowOff>
    </xdr:from>
    <xdr:to>
      <xdr:col>0</xdr:col>
      <xdr:colOff>717550</xdr:colOff>
      <xdr:row>17</xdr:row>
      <xdr:rowOff>755650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F62CAB59-9B54-B6D7-CCF1-75DD7FFFC5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24300"/>
          <a:ext cx="717550" cy="717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</xdr:row>
      <xdr:rowOff>15875</xdr:rowOff>
    </xdr:from>
    <xdr:to>
      <xdr:col>0</xdr:col>
      <xdr:colOff>698500</xdr:colOff>
      <xdr:row>21</xdr:row>
      <xdr:rowOff>349250</xdr:rowOff>
    </xdr:to>
    <xdr:pic>
      <xdr:nvPicPr>
        <xdr:cNvPr id="4" name="Immagine 3" descr="Shaping open bust camisole">
          <a:extLst>
            <a:ext uri="{FF2B5EF4-FFF2-40B4-BE49-F238E27FC236}">
              <a16:creationId xmlns:a16="http://schemas.microsoft.com/office/drawing/2014/main" xmlns="" id="{23FFDBCF-B21A-1AA6-FF9F-D6A35AACEB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483225"/>
          <a:ext cx="6985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31</xdr:row>
      <xdr:rowOff>6350</xdr:rowOff>
    </xdr:from>
    <xdr:to>
      <xdr:col>0</xdr:col>
      <xdr:colOff>717550</xdr:colOff>
      <xdr:row>32</xdr:row>
      <xdr:rowOff>342900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5D243B84-C145-D644-9F97-F5A8F48AD1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794750"/>
          <a:ext cx="717550" cy="717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76200</xdr:rowOff>
    </xdr:from>
    <xdr:to>
      <xdr:col>0</xdr:col>
      <xdr:colOff>717550</xdr:colOff>
      <xdr:row>28</xdr:row>
      <xdr:rowOff>114300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6E008524-D8E4-13FD-6856-B51A155B51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43725"/>
          <a:ext cx="71755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190500</xdr:rowOff>
    </xdr:from>
    <xdr:to>
      <xdr:col>0</xdr:col>
      <xdr:colOff>717550</xdr:colOff>
      <xdr:row>37</xdr:row>
      <xdr:rowOff>146050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928D038C-D570-95F7-F9EF-7D36836686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88550"/>
          <a:ext cx="717550" cy="717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298450</xdr:colOff>
      <xdr:row>0</xdr:row>
      <xdr:rowOff>168275</xdr:rowOff>
    </xdr:from>
    <xdr:to>
      <xdr:col>8</xdr:col>
      <xdr:colOff>288645</xdr:colOff>
      <xdr:row>0</xdr:row>
      <xdr:rowOff>768350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26CCA16C-836F-4500-83C9-0705F3A1D7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698875" y="168275"/>
          <a:ext cx="1742795" cy="600075"/>
        </a:xfrm>
        <a:prstGeom prst="rect">
          <a:avLst/>
        </a:prstGeom>
      </xdr:spPr>
    </xdr:pic>
    <xdr:clientData/>
  </xdr:twoCellAnchor>
  <xdr:twoCellAnchor editAs="oneCell">
    <xdr:from>
      <xdr:col>8</xdr:col>
      <xdr:colOff>479425</xdr:colOff>
      <xdr:row>0</xdr:row>
      <xdr:rowOff>0</xdr:rowOff>
    </xdr:from>
    <xdr:to>
      <xdr:col>10</xdr:col>
      <xdr:colOff>101146</xdr:colOff>
      <xdr:row>1</xdr:row>
      <xdr:rowOff>139851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60D972A0-9F38-4AC5-BA21-B69846D1DD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632450" y="0"/>
          <a:ext cx="869496" cy="92090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114300</xdr:rowOff>
    </xdr:from>
    <xdr:to>
      <xdr:col>0</xdr:col>
      <xdr:colOff>708025</xdr:colOff>
      <xdr:row>12</xdr:row>
      <xdr:rowOff>95250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FCD6F1FF-E27E-F035-12AB-97577B3807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90775"/>
          <a:ext cx="708025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9525</xdr:colOff>
      <xdr:row>42</xdr:row>
      <xdr:rowOff>57150</xdr:rowOff>
    </xdr:from>
    <xdr:to>
      <xdr:col>0</xdr:col>
      <xdr:colOff>692059</xdr:colOff>
      <xdr:row>45</xdr:row>
      <xdr:rowOff>85725</xdr:rowOff>
    </xdr:to>
    <xdr:pic>
      <xdr:nvPicPr>
        <xdr:cNvPr id="1029" name="Picture 5">
          <a:extLst>
            <a:ext uri="{FF2B5EF4-FFF2-40B4-BE49-F238E27FC236}">
              <a16:creationId xmlns:a16="http://schemas.microsoft.com/office/drawing/2014/main" xmlns="" id="{C84089E0-22FB-1083-9D11-7252E72260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11363325"/>
          <a:ext cx="682534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19050</xdr:colOff>
      <xdr:row>48</xdr:row>
      <xdr:rowOff>47625</xdr:rowOff>
    </xdr:from>
    <xdr:to>
      <xdr:col>0</xdr:col>
      <xdr:colOff>695325</xdr:colOff>
      <xdr:row>49</xdr:row>
      <xdr:rowOff>360697</xdr:rowOff>
    </xdr:to>
    <xdr:pic>
      <xdr:nvPicPr>
        <xdr:cNvPr id="1049" name="Picture 25">
          <a:extLst>
            <a:ext uri="{FF2B5EF4-FFF2-40B4-BE49-F238E27FC236}">
              <a16:creationId xmlns:a16="http://schemas.microsoft.com/office/drawing/2014/main" xmlns="" id="{884AD36F-B795-149C-A610-CAD062CA2D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2668250"/>
          <a:ext cx="676275" cy="6940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539712</xdr:colOff>
      <xdr:row>1</xdr:row>
      <xdr:rowOff>53172</xdr:rowOff>
    </xdr:from>
    <xdr:to>
      <xdr:col>6</xdr:col>
      <xdr:colOff>119380</xdr:colOff>
      <xdr:row>4</xdr:row>
      <xdr:rowOff>47624</xdr:rowOff>
    </xdr:to>
    <xdr:pic>
      <xdr:nvPicPr>
        <xdr:cNvPr id="2" name="Immagine 1" descr="Immagine che contiene testo, lettera&#10;&#10;Descrizione generata automaticamente">
          <a:extLst>
            <a:ext uri="{FF2B5EF4-FFF2-40B4-BE49-F238E27FC236}">
              <a16:creationId xmlns:a16="http://schemas.microsoft.com/office/drawing/2014/main" xmlns="" id="{47EEF68C-7F49-41F3-8121-34BE4C00C6D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254" r="25084" b="19704"/>
        <a:stretch/>
      </xdr:blipFill>
      <xdr:spPr bwMode="auto">
        <a:xfrm rot="5400000">
          <a:off x="2946932" y="665377"/>
          <a:ext cx="1280327" cy="161801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164829</xdr:colOff>
      <xdr:row>1</xdr:row>
      <xdr:rowOff>28578</xdr:rowOff>
    </xdr:from>
    <xdr:to>
      <xdr:col>8</xdr:col>
      <xdr:colOff>481013</xdr:colOff>
      <xdr:row>4</xdr:row>
      <xdr:rowOff>147641</xdr:rowOff>
    </xdr:to>
    <xdr:pic>
      <xdr:nvPicPr>
        <xdr:cNvPr id="10" name="Immagine 9" descr="Immagine che contiene testo, interno&#10;&#10;Descrizione generata automaticamente">
          <a:extLst>
            <a:ext uri="{FF2B5EF4-FFF2-40B4-BE49-F238E27FC236}">
              <a16:creationId xmlns:a16="http://schemas.microsoft.com/office/drawing/2014/main" xmlns="" id="{405C3AC5-D033-2E6F-B193-06D8F24EFCF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83" t="575" r="2156" b="-575"/>
        <a:stretch/>
      </xdr:blipFill>
      <xdr:spPr bwMode="auto">
        <a:xfrm rot="5400000">
          <a:off x="4335327" y="915855"/>
          <a:ext cx="1404938" cy="119248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8</xdr:col>
      <xdr:colOff>525484</xdr:colOff>
      <xdr:row>1</xdr:row>
      <xdr:rowOff>57149</xdr:rowOff>
    </xdr:from>
    <xdr:to>
      <xdr:col>10</xdr:col>
      <xdr:colOff>304799</xdr:colOff>
      <xdr:row>4</xdr:row>
      <xdr:rowOff>140985</xdr:rowOff>
    </xdr:to>
    <xdr:pic>
      <xdr:nvPicPr>
        <xdr:cNvPr id="11" name="Immagine 10" descr="Immagine che contiene interno, bianco&#10;&#10;Descrizione generata automaticamente">
          <a:extLst>
            <a:ext uri="{FF2B5EF4-FFF2-40B4-BE49-F238E27FC236}">
              <a16:creationId xmlns:a16="http://schemas.microsoft.com/office/drawing/2014/main" xmlns="" id="{389D2E56-8850-4199-C0DD-8EDEB70DCF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5507198" y="1009510"/>
          <a:ext cx="1369711" cy="10270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tabSelected="1" workbookViewId="0">
      <selection activeCell="K47" sqref="K47"/>
    </sheetView>
  </sheetViews>
  <sheetFormatPr defaultRowHeight="15" x14ac:dyDescent="0.25"/>
  <cols>
    <col min="1" max="1" width="10.85546875" bestFit="1" customWidth="1"/>
    <col min="2" max="2" width="22.7109375" bestFit="1" customWidth="1"/>
    <col min="3" max="3" width="10.85546875" bestFit="1" customWidth="1"/>
    <col min="4" max="8" width="6.5703125" customWidth="1"/>
    <col min="9" max="9" width="9" bestFit="1" customWidth="1"/>
    <col min="10" max="10" width="9.7109375" customWidth="1"/>
    <col min="11" max="11" width="12.42578125" bestFit="1" customWidth="1"/>
    <col min="12" max="12" width="14.85546875" bestFit="1" customWidth="1"/>
    <col min="13" max="13" width="20.5703125" bestFit="1" customWidth="1"/>
  </cols>
  <sheetData>
    <row r="1" spans="1:12" s="1" customFormat="1" ht="61.5" x14ac:dyDescent="0.9">
      <c r="A1" s="14" t="s">
        <v>0</v>
      </c>
      <c r="B1" s="14"/>
      <c r="C1" s="14"/>
      <c r="D1" s="14"/>
      <c r="E1" s="13"/>
      <c r="F1" s="13"/>
    </row>
    <row r="2" spans="1:12" s="1" customFormat="1" ht="61.5" x14ac:dyDescent="0.9">
      <c r="A2" s="33" t="s">
        <v>30</v>
      </c>
      <c r="B2" s="14"/>
      <c r="C2" s="14"/>
      <c r="D2" s="14"/>
      <c r="E2" s="13"/>
      <c r="F2" s="13"/>
    </row>
    <row r="3" spans="1:12" s="1" customFormat="1" ht="24.95" customHeight="1" x14ac:dyDescent="0.9">
      <c r="A3" s="14"/>
      <c r="B3" s="14"/>
      <c r="C3" s="14"/>
      <c r="D3" s="14"/>
      <c r="E3" s="13"/>
      <c r="F3" s="13"/>
    </row>
    <row r="6" spans="1:12" s="2" customFormat="1" ht="80.25" x14ac:dyDescent="0.35">
      <c r="A6" s="10" t="s">
        <v>10</v>
      </c>
      <c r="B6" s="10" t="s">
        <v>11</v>
      </c>
      <c r="C6" s="11" t="s">
        <v>1</v>
      </c>
      <c r="D6" s="17" t="s">
        <v>19</v>
      </c>
      <c r="E6" s="17" t="s">
        <v>20</v>
      </c>
      <c r="F6" s="17" t="s">
        <v>21</v>
      </c>
      <c r="G6" s="17" t="s">
        <v>22</v>
      </c>
      <c r="H6" s="17" t="s">
        <v>23</v>
      </c>
      <c r="I6" s="17" t="s">
        <v>8</v>
      </c>
      <c r="J6" s="28" t="s">
        <v>28</v>
      </c>
      <c r="K6" s="27" t="s">
        <v>9</v>
      </c>
      <c r="L6" s="12" t="s">
        <v>12</v>
      </c>
    </row>
    <row r="7" spans="1:12" ht="15.75" thickBot="1" x14ac:dyDescent="0.3"/>
    <row r="8" spans="1:12" x14ac:dyDescent="0.25">
      <c r="A8" s="45"/>
      <c r="B8" s="51" t="s">
        <v>26</v>
      </c>
      <c r="C8" s="5" t="s">
        <v>2</v>
      </c>
      <c r="D8" s="18">
        <v>4</v>
      </c>
      <c r="E8" s="18">
        <v>5</v>
      </c>
      <c r="F8" s="18">
        <v>3</v>
      </c>
      <c r="G8" s="18">
        <v>0</v>
      </c>
      <c r="H8" s="18">
        <v>0</v>
      </c>
      <c r="I8" s="18">
        <f>SUM(D8:H8)</f>
        <v>12</v>
      </c>
      <c r="J8" s="5" t="s">
        <v>3</v>
      </c>
      <c r="K8" s="5">
        <v>1</v>
      </c>
    </row>
    <row r="9" spans="1:12" x14ac:dyDescent="0.25">
      <c r="A9" s="46"/>
      <c r="B9" s="52"/>
      <c r="C9" s="5" t="s">
        <v>4</v>
      </c>
      <c r="D9" s="18">
        <v>12</v>
      </c>
      <c r="E9" s="18">
        <v>0</v>
      </c>
      <c r="F9" s="18">
        <v>0</v>
      </c>
      <c r="G9" s="18">
        <v>0</v>
      </c>
      <c r="H9" s="18">
        <v>0</v>
      </c>
      <c r="I9" s="18">
        <f t="shared" ref="I9:I15" si="0">SUM(D9:H9)</f>
        <v>12</v>
      </c>
      <c r="J9" s="5" t="s">
        <v>3</v>
      </c>
      <c r="K9" s="5">
        <v>2</v>
      </c>
    </row>
    <row r="10" spans="1:12" x14ac:dyDescent="0.25">
      <c r="A10" s="46"/>
      <c r="B10" s="52"/>
      <c r="C10" s="5" t="s">
        <v>4</v>
      </c>
      <c r="D10" s="18">
        <v>12</v>
      </c>
      <c r="E10" s="18">
        <v>0</v>
      </c>
      <c r="F10" s="18">
        <v>0</v>
      </c>
      <c r="G10" s="18">
        <v>0</v>
      </c>
      <c r="H10" s="18">
        <v>0</v>
      </c>
      <c r="I10" s="18">
        <f t="shared" si="0"/>
        <v>12</v>
      </c>
      <c r="J10" s="5" t="s">
        <v>3</v>
      </c>
      <c r="K10" s="5">
        <v>3</v>
      </c>
    </row>
    <row r="11" spans="1:12" x14ac:dyDescent="0.25">
      <c r="A11" s="46"/>
      <c r="B11" s="52"/>
      <c r="C11" s="5" t="s">
        <v>4</v>
      </c>
      <c r="D11" s="18">
        <v>12</v>
      </c>
      <c r="E11" s="18">
        <v>0</v>
      </c>
      <c r="F11" s="18">
        <v>0</v>
      </c>
      <c r="G11" s="18">
        <v>0</v>
      </c>
      <c r="H11" s="18">
        <v>0</v>
      </c>
      <c r="I11" s="18">
        <f t="shared" si="0"/>
        <v>12</v>
      </c>
      <c r="J11" s="5" t="s">
        <v>3</v>
      </c>
      <c r="K11" s="5">
        <v>4</v>
      </c>
    </row>
    <row r="12" spans="1:12" x14ac:dyDescent="0.25">
      <c r="A12" s="46"/>
      <c r="B12" s="52"/>
      <c r="C12" s="5" t="s">
        <v>4</v>
      </c>
      <c r="D12" s="18">
        <v>4</v>
      </c>
      <c r="E12" s="18">
        <v>1</v>
      </c>
      <c r="F12" s="18">
        <v>0</v>
      </c>
      <c r="G12" s="18">
        <v>0</v>
      </c>
      <c r="H12" s="18">
        <v>0</v>
      </c>
      <c r="I12" s="18">
        <f t="shared" si="0"/>
        <v>5</v>
      </c>
      <c r="J12" s="5" t="s">
        <v>3</v>
      </c>
      <c r="K12" s="5">
        <v>7</v>
      </c>
    </row>
    <row r="13" spans="1:12" x14ac:dyDescent="0.25">
      <c r="A13" s="46"/>
      <c r="B13" s="52"/>
      <c r="C13" s="5" t="s">
        <v>5</v>
      </c>
      <c r="D13" s="18">
        <v>4</v>
      </c>
      <c r="E13" s="18">
        <v>9</v>
      </c>
      <c r="F13" s="18">
        <v>5</v>
      </c>
      <c r="G13" s="18">
        <v>0</v>
      </c>
      <c r="H13" s="18">
        <v>0</v>
      </c>
      <c r="I13" s="18">
        <f t="shared" si="0"/>
        <v>18</v>
      </c>
      <c r="J13" s="5" t="s">
        <v>3</v>
      </c>
      <c r="K13" s="5">
        <v>7</v>
      </c>
    </row>
    <row r="14" spans="1:12" x14ac:dyDescent="0.25">
      <c r="A14" s="46"/>
      <c r="B14" s="52"/>
      <c r="C14" s="5" t="s">
        <v>2</v>
      </c>
      <c r="D14" s="18">
        <v>2</v>
      </c>
      <c r="E14" s="18">
        <v>2</v>
      </c>
      <c r="F14" s="18">
        <v>18</v>
      </c>
      <c r="G14" s="18">
        <v>0</v>
      </c>
      <c r="H14" s="18">
        <v>0</v>
      </c>
      <c r="I14" s="18">
        <f t="shared" si="0"/>
        <v>22</v>
      </c>
      <c r="J14" s="5" t="s">
        <v>3</v>
      </c>
      <c r="K14" s="5">
        <v>8</v>
      </c>
    </row>
    <row r="15" spans="1:12" ht="15.75" thickBot="1" x14ac:dyDescent="0.3">
      <c r="A15" s="47"/>
      <c r="B15" s="53"/>
      <c r="C15" s="6" t="s">
        <v>4</v>
      </c>
      <c r="D15" s="19">
        <v>19</v>
      </c>
      <c r="E15" s="19">
        <v>5</v>
      </c>
      <c r="F15" s="19">
        <v>6</v>
      </c>
      <c r="G15" s="19">
        <v>0</v>
      </c>
      <c r="H15" s="19">
        <v>0</v>
      </c>
      <c r="I15" s="18">
        <f t="shared" si="0"/>
        <v>30</v>
      </c>
      <c r="J15" s="6" t="s">
        <v>3</v>
      </c>
      <c r="K15" s="6">
        <v>9</v>
      </c>
    </row>
    <row r="16" spans="1:12" ht="24.95" customHeight="1" thickBot="1" x14ac:dyDescent="0.3">
      <c r="A16" s="22" t="s">
        <v>13</v>
      </c>
      <c r="B16" s="23">
        <v>37.49</v>
      </c>
      <c r="C16" s="24"/>
      <c r="D16" s="25">
        <f>SUM(D8:D15)</f>
        <v>69</v>
      </c>
      <c r="E16" s="25">
        <f>SUM(E8:E15)</f>
        <v>22</v>
      </c>
      <c r="F16" s="25">
        <f>SUM(F8:F15)</f>
        <v>32</v>
      </c>
      <c r="G16" s="25">
        <f>SUM(G8:G15)</f>
        <v>0</v>
      </c>
      <c r="H16" s="25">
        <f>SUM(H8:H15)</f>
        <v>0</v>
      </c>
      <c r="I16" s="25">
        <f>SUM(D16:H16)</f>
        <v>123</v>
      </c>
      <c r="J16" s="9" t="s">
        <v>18</v>
      </c>
      <c r="K16" s="26">
        <v>7</v>
      </c>
      <c r="L16" s="37">
        <f>B16*I16</f>
        <v>4611.2700000000004</v>
      </c>
    </row>
    <row r="17" spans="1:12" ht="16.5" thickBot="1" x14ac:dyDescent="0.3">
      <c r="A17" s="7"/>
      <c r="L17" s="38"/>
    </row>
    <row r="18" spans="1:12" ht="60" customHeight="1" thickBot="1" x14ac:dyDescent="0.3">
      <c r="A18" s="8"/>
      <c r="B18" s="16" t="s">
        <v>15</v>
      </c>
      <c r="C18" s="5" t="s">
        <v>5</v>
      </c>
      <c r="D18" s="18">
        <v>8</v>
      </c>
      <c r="E18" s="18">
        <v>6</v>
      </c>
      <c r="F18" s="18">
        <v>3</v>
      </c>
      <c r="G18" s="18">
        <v>12</v>
      </c>
      <c r="H18" s="18">
        <v>6</v>
      </c>
      <c r="I18" s="18">
        <v>0</v>
      </c>
      <c r="J18" s="5" t="s">
        <v>3</v>
      </c>
      <c r="K18" s="5">
        <v>5</v>
      </c>
      <c r="L18" s="38"/>
    </row>
    <row r="19" spans="1:12" ht="24.95" customHeight="1" thickBot="1" x14ac:dyDescent="0.3">
      <c r="A19" s="29" t="s">
        <v>13</v>
      </c>
      <c r="B19" s="30">
        <v>32.99</v>
      </c>
      <c r="C19" s="24"/>
      <c r="D19" s="25">
        <v>8</v>
      </c>
      <c r="E19" s="25">
        <v>6</v>
      </c>
      <c r="F19" s="25">
        <v>3</v>
      </c>
      <c r="G19" s="25">
        <v>12</v>
      </c>
      <c r="H19" s="25">
        <v>6</v>
      </c>
      <c r="I19" s="25">
        <f>SUM(D19:H19)</f>
        <v>35</v>
      </c>
      <c r="J19" s="9" t="s">
        <v>18</v>
      </c>
      <c r="K19" s="26">
        <v>1</v>
      </c>
      <c r="L19" s="37">
        <f>I19*B19</f>
        <v>1154.6500000000001</v>
      </c>
    </row>
    <row r="20" spans="1:12" ht="16.5" thickBot="1" x14ac:dyDescent="0.3">
      <c r="D20" s="20"/>
      <c r="E20" s="20"/>
      <c r="F20" s="20"/>
      <c r="G20" s="20"/>
      <c r="H20" s="20"/>
      <c r="I20" s="20"/>
      <c r="L20" s="38"/>
    </row>
    <row r="21" spans="1:12" ht="30" customHeight="1" x14ac:dyDescent="0.25">
      <c r="A21" s="62"/>
      <c r="B21" s="54" t="s">
        <v>16</v>
      </c>
      <c r="C21" s="5" t="s">
        <v>5</v>
      </c>
      <c r="D21" s="18">
        <v>0</v>
      </c>
      <c r="E21" s="18">
        <v>3</v>
      </c>
      <c r="F21" s="18">
        <v>5</v>
      </c>
      <c r="G21" s="18">
        <v>3</v>
      </c>
      <c r="H21" s="18">
        <v>3</v>
      </c>
      <c r="I21" s="18">
        <v>0</v>
      </c>
      <c r="J21" s="5" t="s">
        <v>3</v>
      </c>
      <c r="K21" s="5">
        <v>12</v>
      </c>
      <c r="L21" s="38"/>
    </row>
    <row r="22" spans="1:12" ht="30" customHeight="1" thickBot="1" x14ac:dyDescent="0.3">
      <c r="A22" s="63"/>
      <c r="B22" s="55"/>
      <c r="C22" s="5" t="s">
        <v>7</v>
      </c>
      <c r="D22" s="18">
        <v>6</v>
      </c>
      <c r="E22" s="18">
        <v>2</v>
      </c>
      <c r="F22" s="18">
        <v>2</v>
      </c>
      <c r="G22" s="18">
        <v>1</v>
      </c>
      <c r="H22" s="18">
        <v>3</v>
      </c>
      <c r="I22" s="18">
        <v>0</v>
      </c>
      <c r="J22" s="5" t="s">
        <v>3</v>
      </c>
      <c r="K22" s="5">
        <v>15</v>
      </c>
      <c r="L22" s="38"/>
    </row>
    <row r="23" spans="1:12" ht="24.95" customHeight="1" thickBot="1" x14ac:dyDescent="0.3">
      <c r="A23" s="31" t="s">
        <v>13</v>
      </c>
      <c r="B23" s="23">
        <v>29.99</v>
      </c>
      <c r="C23" s="24"/>
      <c r="D23" s="25">
        <f ca="1">SUM(D21:D23)</f>
        <v>36</v>
      </c>
      <c r="E23" s="25">
        <f ca="1">SUM(E21:E23)</f>
        <v>30</v>
      </c>
      <c r="F23" s="25">
        <f ca="1">SUM(F21:F23)</f>
        <v>42</v>
      </c>
      <c r="G23" s="25">
        <f ca="1">SUM(G21:G23)</f>
        <v>24</v>
      </c>
      <c r="H23" s="25">
        <f>SUM(H21:H22)</f>
        <v>6</v>
      </c>
      <c r="I23" s="25">
        <v>28</v>
      </c>
      <c r="J23" s="9" t="s">
        <v>18</v>
      </c>
      <c r="K23" s="26">
        <v>2</v>
      </c>
      <c r="L23" s="37">
        <f>I23*B23</f>
        <v>839.71999999999991</v>
      </c>
    </row>
    <row r="24" spans="1:12" ht="16.5" thickBot="1" x14ac:dyDescent="0.3">
      <c r="B24" s="4"/>
      <c r="D24" s="20"/>
      <c r="E24" s="20"/>
      <c r="F24" s="20"/>
      <c r="G24" s="20"/>
      <c r="H24" s="20"/>
      <c r="I24" s="20"/>
      <c r="L24" s="38"/>
    </row>
    <row r="25" spans="1:12" ht="15.75" x14ac:dyDescent="0.25">
      <c r="A25" s="45"/>
      <c r="B25" s="51" t="s">
        <v>17</v>
      </c>
      <c r="C25" s="5" t="s">
        <v>2</v>
      </c>
      <c r="D25" s="18">
        <v>14</v>
      </c>
      <c r="E25" s="18">
        <v>11</v>
      </c>
      <c r="F25" s="18">
        <v>0</v>
      </c>
      <c r="G25" s="18">
        <v>0</v>
      </c>
      <c r="H25" s="18">
        <v>0</v>
      </c>
      <c r="I25" s="18">
        <v>0</v>
      </c>
      <c r="J25" s="5" t="s">
        <v>3</v>
      </c>
      <c r="K25" s="5">
        <v>10</v>
      </c>
      <c r="L25" s="38"/>
    </row>
    <row r="26" spans="1:12" ht="15.75" x14ac:dyDescent="0.25">
      <c r="A26" s="46"/>
      <c r="B26" s="56"/>
      <c r="C26" s="6" t="s">
        <v>5</v>
      </c>
      <c r="D26" s="19">
        <v>0</v>
      </c>
      <c r="E26" s="19">
        <v>8</v>
      </c>
      <c r="F26" s="19">
        <v>5</v>
      </c>
      <c r="G26" s="19">
        <v>3</v>
      </c>
      <c r="H26" s="19">
        <v>0</v>
      </c>
      <c r="I26" s="19">
        <v>0</v>
      </c>
      <c r="J26" s="5" t="s">
        <v>3</v>
      </c>
      <c r="K26" s="6">
        <v>10</v>
      </c>
      <c r="L26" s="38"/>
    </row>
    <row r="27" spans="1:12" ht="15.75" x14ac:dyDescent="0.25">
      <c r="A27" s="46"/>
      <c r="B27" s="56"/>
      <c r="C27" s="5" t="s">
        <v>7</v>
      </c>
      <c r="D27" s="18">
        <v>0</v>
      </c>
      <c r="E27" s="18">
        <v>1</v>
      </c>
      <c r="F27" s="18">
        <v>5</v>
      </c>
      <c r="G27" s="18">
        <v>2</v>
      </c>
      <c r="H27" s="18">
        <v>0</v>
      </c>
      <c r="I27" s="18">
        <v>0</v>
      </c>
      <c r="J27" s="5" t="s">
        <v>3</v>
      </c>
      <c r="K27" s="5">
        <v>11</v>
      </c>
      <c r="L27" s="38"/>
    </row>
    <row r="28" spans="1:12" ht="15.75" x14ac:dyDescent="0.25">
      <c r="A28" s="46"/>
      <c r="B28" s="56"/>
      <c r="C28" s="5" t="s">
        <v>2</v>
      </c>
      <c r="D28" s="18">
        <v>0</v>
      </c>
      <c r="E28" s="18">
        <v>11</v>
      </c>
      <c r="F28" s="18">
        <v>2</v>
      </c>
      <c r="G28" s="18">
        <v>0</v>
      </c>
      <c r="H28" s="18">
        <v>0</v>
      </c>
      <c r="I28" s="18">
        <v>0</v>
      </c>
      <c r="J28" s="5" t="s">
        <v>3</v>
      </c>
      <c r="K28" s="5">
        <v>13</v>
      </c>
      <c r="L28" s="38"/>
    </row>
    <row r="29" spans="1:12" ht="16.5" thickBot="1" x14ac:dyDescent="0.3">
      <c r="A29" s="47"/>
      <c r="B29" s="57"/>
      <c r="C29" s="5" t="s">
        <v>5</v>
      </c>
      <c r="D29" s="18">
        <v>28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5" t="s">
        <v>3</v>
      </c>
      <c r="K29" s="5">
        <v>14</v>
      </c>
      <c r="L29" s="38"/>
    </row>
    <row r="30" spans="1:12" ht="27" thickBot="1" x14ac:dyDescent="0.3">
      <c r="A30" s="31" t="s">
        <v>13</v>
      </c>
      <c r="B30" s="23">
        <v>35.24</v>
      </c>
      <c r="C30" s="24"/>
      <c r="D30" s="25">
        <f>SUM(D25:D29)</f>
        <v>42</v>
      </c>
      <c r="E30" s="25">
        <f>SUM(E25:E29)</f>
        <v>31</v>
      </c>
      <c r="F30" s="25">
        <f>SUM(F25:F29)</f>
        <v>12</v>
      </c>
      <c r="G30" s="25">
        <f>SUM(G25:G29)</f>
        <v>5</v>
      </c>
      <c r="H30" s="25">
        <v>0</v>
      </c>
      <c r="I30" s="25">
        <f>SUM(D30:H30)</f>
        <v>90</v>
      </c>
      <c r="J30" s="9" t="s">
        <v>18</v>
      </c>
      <c r="K30" s="26">
        <v>4</v>
      </c>
      <c r="L30" s="37">
        <f>I30*B30</f>
        <v>3171.6000000000004</v>
      </c>
    </row>
    <row r="31" spans="1:12" ht="16.5" thickBot="1" x14ac:dyDescent="0.3">
      <c r="B31" s="4"/>
      <c r="D31" s="21"/>
      <c r="E31" s="21"/>
      <c r="F31" s="21"/>
      <c r="G31" s="21"/>
      <c r="H31" s="20"/>
      <c r="I31" s="20"/>
      <c r="L31" s="38"/>
    </row>
    <row r="32" spans="1:12" ht="30" customHeight="1" x14ac:dyDescent="0.25">
      <c r="A32" s="45"/>
      <c r="B32" s="58" t="s">
        <v>27</v>
      </c>
      <c r="C32" s="5" t="s">
        <v>2</v>
      </c>
      <c r="D32" s="18">
        <v>5</v>
      </c>
      <c r="E32" s="18">
        <v>2</v>
      </c>
      <c r="F32" s="18">
        <v>0</v>
      </c>
      <c r="G32" s="18">
        <v>3</v>
      </c>
      <c r="H32" s="18">
        <v>5</v>
      </c>
      <c r="I32" s="18">
        <v>0</v>
      </c>
      <c r="J32" s="5" t="s">
        <v>3</v>
      </c>
      <c r="K32" s="5">
        <v>6</v>
      </c>
      <c r="L32" s="38"/>
    </row>
    <row r="33" spans="1:12" ht="30" customHeight="1" thickBot="1" x14ac:dyDescent="0.3">
      <c r="A33" s="47"/>
      <c r="B33" s="59"/>
      <c r="C33" s="5" t="s">
        <v>6</v>
      </c>
      <c r="D33" s="18">
        <v>10</v>
      </c>
      <c r="E33" s="18">
        <v>2</v>
      </c>
      <c r="F33" s="18">
        <v>2</v>
      </c>
      <c r="G33" s="18">
        <v>0</v>
      </c>
      <c r="H33" s="18">
        <v>0</v>
      </c>
      <c r="I33" s="18">
        <v>0</v>
      </c>
      <c r="J33" s="5"/>
      <c r="K33" s="5">
        <v>6</v>
      </c>
      <c r="L33" s="38"/>
    </row>
    <row r="34" spans="1:12" ht="24.95" customHeight="1" thickBot="1" x14ac:dyDescent="0.3">
      <c r="A34" s="31" t="s">
        <v>13</v>
      </c>
      <c r="B34" s="23">
        <v>37.49</v>
      </c>
      <c r="C34" s="32"/>
      <c r="D34" s="25">
        <f>SUM(D32:D33)</f>
        <v>15</v>
      </c>
      <c r="E34" s="25">
        <f t="shared" ref="E34:H34" si="1">SUM(E32:E33)</f>
        <v>4</v>
      </c>
      <c r="F34" s="25">
        <f t="shared" si="1"/>
        <v>2</v>
      </c>
      <c r="G34" s="25">
        <f t="shared" si="1"/>
        <v>3</v>
      </c>
      <c r="H34" s="25">
        <f t="shared" si="1"/>
        <v>5</v>
      </c>
      <c r="I34" s="25">
        <f>SUM(D34:H34)</f>
        <v>29</v>
      </c>
      <c r="J34" s="9" t="s">
        <v>18</v>
      </c>
      <c r="K34" s="26">
        <v>1</v>
      </c>
      <c r="L34" s="37">
        <f>I34*B34</f>
        <v>1087.21</v>
      </c>
    </row>
    <row r="35" spans="1:12" ht="16.5" thickBot="1" x14ac:dyDescent="0.3">
      <c r="D35" s="20"/>
      <c r="E35" s="20"/>
      <c r="F35" s="20"/>
      <c r="G35" s="20"/>
      <c r="H35" s="20"/>
      <c r="I35" s="20"/>
      <c r="L35" s="38"/>
    </row>
    <row r="36" spans="1:12" ht="30" customHeight="1" x14ac:dyDescent="0.25">
      <c r="A36" s="45"/>
      <c r="B36" s="60" t="s">
        <v>14</v>
      </c>
      <c r="C36" s="5" t="s">
        <v>2</v>
      </c>
      <c r="D36" s="18">
        <v>4</v>
      </c>
      <c r="E36" s="18">
        <v>1</v>
      </c>
      <c r="F36" s="18">
        <v>3</v>
      </c>
      <c r="G36" s="18">
        <v>0</v>
      </c>
      <c r="H36" s="18">
        <v>0</v>
      </c>
      <c r="I36" s="18">
        <v>0</v>
      </c>
      <c r="J36" s="5" t="s">
        <v>3</v>
      </c>
      <c r="K36" s="5">
        <v>16</v>
      </c>
      <c r="L36" s="38"/>
    </row>
    <row r="37" spans="1:12" ht="30" customHeight="1" x14ac:dyDescent="0.25">
      <c r="A37" s="46"/>
      <c r="B37" s="61"/>
      <c r="C37" s="5" t="s">
        <v>4</v>
      </c>
      <c r="D37" s="18">
        <v>5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5"/>
      <c r="K37" s="5">
        <v>16</v>
      </c>
      <c r="L37" s="38"/>
    </row>
    <row r="38" spans="1:12" ht="30" customHeight="1" thickBot="1" x14ac:dyDescent="0.3">
      <c r="A38" s="47"/>
      <c r="B38" s="59"/>
      <c r="C38" s="6" t="s">
        <v>4</v>
      </c>
      <c r="D38" s="19">
        <v>24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6" t="s">
        <v>3</v>
      </c>
      <c r="K38" s="6">
        <v>17</v>
      </c>
      <c r="L38" s="38"/>
    </row>
    <row r="39" spans="1:12" ht="24.95" customHeight="1" thickBot="1" x14ac:dyDescent="0.3">
      <c r="A39" s="31" t="s">
        <v>13</v>
      </c>
      <c r="B39" s="23">
        <v>29.99</v>
      </c>
      <c r="C39" s="24"/>
      <c r="D39" s="25">
        <f>SUM(D36:D38)</f>
        <v>33</v>
      </c>
      <c r="E39" s="25">
        <v>1</v>
      </c>
      <c r="F39" s="25">
        <v>3</v>
      </c>
      <c r="G39" s="25">
        <v>0</v>
      </c>
      <c r="H39" s="25">
        <v>0</v>
      </c>
      <c r="I39" s="25">
        <f>SUM(D39:H39)</f>
        <v>37</v>
      </c>
      <c r="J39" s="9" t="s">
        <v>18</v>
      </c>
      <c r="K39" s="26">
        <v>2</v>
      </c>
      <c r="L39" s="37">
        <f>I39*B39</f>
        <v>1109.6299999999999</v>
      </c>
    </row>
    <row r="40" spans="1:12" ht="15.75" x14ac:dyDescent="0.25">
      <c r="A40" s="3"/>
      <c r="B40" s="4"/>
      <c r="C40" s="3"/>
      <c r="D40" s="21"/>
      <c r="E40" s="21"/>
      <c r="F40" s="21"/>
      <c r="G40" s="21"/>
      <c r="H40" s="21"/>
      <c r="I40" s="21"/>
      <c r="L40" s="39"/>
    </row>
    <row r="41" spans="1:12" ht="15.75" x14ac:dyDescent="0.25">
      <c r="B41" s="4"/>
      <c r="C41" s="3"/>
      <c r="D41" s="21"/>
      <c r="E41" s="21"/>
      <c r="F41" s="21"/>
      <c r="G41" s="21"/>
      <c r="H41" s="21"/>
      <c r="I41" s="21"/>
      <c r="L41" s="39"/>
    </row>
    <row r="42" spans="1:12" ht="16.5" thickBot="1" x14ac:dyDescent="0.3">
      <c r="B42" s="4"/>
      <c r="C42" s="3"/>
      <c r="D42" s="21"/>
      <c r="E42" s="21"/>
      <c r="F42" s="21"/>
      <c r="G42" s="21"/>
      <c r="H42" s="21"/>
      <c r="I42" s="21"/>
      <c r="L42" s="39"/>
    </row>
    <row r="43" spans="1:12" ht="15.75" x14ac:dyDescent="0.25">
      <c r="A43" s="48"/>
      <c r="B43" s="43" t="s">
        <v>24</v>
      </c>
      <c r="C43" s="5" t="s">
        <v>5</v>
      </c>
      <c r="D43" s="18">
        <v>0</v>
      </c>
      <c r="E43" s="18">
        <v>0</v>
      </c>
      <c r="F43" s="18">
        <v>3</v>
      </c>
      <c r="G43" s="18">
        <v>12</v>
      </c>
      <c r="H43" s="18">
        <v>18</v>
      </c>
      <c r="I43" s="18">
        <v>0</v>
      </c>
      <c r="J43" s="5" t="s">
        <v>3</v>
      </c>
      <c r="K43" s="5"/>
      <c r="L43" s="38"/>
    </row>
    <row r="44" spans="1:12" ht="15.75" x14ac:dyDescent="0.25">
      <c r="A44" s="49"/>
      <c r="B44" s="44"/>
      <c r="C44" s="5" t="s">
        <v>5</v>
      </c>
      <c r="D44" s="18">
        <v>11</v>
      </c>
      <c r="E44" s="18">
        <v>13</v>
      </c>
      <c r="F44" s="18">
        <v>0</v>
      </c>
      <c r="G44" s="18">
        <v>0</v>
      </c>
      <c r="H44" s="18">
        <v>0</v>
      </c>
      <c r="I44" s="18">
        <v>0</v>
      </c>
      <c r="J44" s="5" t="s">
        <v>3</v>
      </c>
      <c r="K44" s="5">
        <v>19</v>
      </c>
      <c r="L44" s="38"/>
    </row>
    <row r="45" spans="1:12" ht="15.75" x14ac:dyDescent="0.25">
      <c r="A45" s="49"/>
      <c r="B45" s="44"/>
      <c r="C45" s="5" t="s">
        <v>2</v>
      </c>
      <c r="D45" s="18">
        <v>3</v>
      </c>
      <c r="E45" s="18">
        <v>6</v>
      </c>
      <c r="F45" s="18">
        <v>9</v>
      </c>
      <c r="G45" s="18">
        <v>9</v>
      </c>
      <c r="H45" s="18">
        <v>0</v>
      </c>
      <c r="I45" s="18">
        <v>0</v>
      </c>
      <c r="J45" s="5" t="s">
        <v>3</v>
      </c>
      <c r="K45" s="5">
        <v>20</v>
      </c>
      <c r="L45" s="38"/>
    </row>
    <row r="46" spans="1:12" ht="16.5" thickBot="1" x14ac:dyDescent="0.3">
      <c r="A46" s="50"/>
      <c r="B46" s="44"/>
      <c r="C46" s="5" t="s">
        <v>2</v>
      </c>
      <c r="D46" s="18">
        <v>5</v>
      </c>
      <c r="E46" s="18">
        <v>14</v>
      </c>
      <c r="F46" s="18">
        <v>5</v>
      </c>
      <c r="G46" s="18">
        <v>0</v>
      </c>
      <c r="H46" s="18">
        <v>0</v>
      </c>
      <c r="I46" s="18">
        <v>0</v>
      </c>
      <c r="J46" s="5" t="s">
        <v>3</v>
      </c>
      <c r="K46" s="5">
        <v>21</v>
      </c>
      <c r="L46" s="38"/>
    </row>
    <row r="47" spans="1:12" ht="24.95" customHeight="1" thickBot="1" x14ac:dyDescent="0.3">
      <c r="A47" s="31" t="s">
        <v>13</v>
      </c>
      <c r="B47" s="34">
        <v>32.17</v>
      </c>
      <c r="C47" s="31"/>
      <c r="D47" s="35">
        <f>SUM(D44:D46)</f>
        <v>19</v>
      </c>
      <c r="E47" s="35">
        <v>1</v>
      </c>
      <c r="F47" s="35">
        <v>3</v>
      </c>
      <c r="G47" s="35">
        <f>SUM(G43:G46)</f>
        <v>21</v>
      </c>
      <c r="H47" s="35">
        <f>SUM(H43:H46)</f>
        <v>18</v>
      </c>
      <c r="I47" s="35">
        <f>SUM(D47:H47)</f>
        <v>62</v>
      </c>
      <c r="J47" s="15" t="s">
        <v>18</v>
      </c>
      <c r="K47" s="36">
        <v>3</v>
      </c>
      <c r="L47" s="37">
        <f>I47*B47</f>
        <v>1994.5400000000002</v>
      </c>
    </row>
    <row r="48" spans="1:12" ht="16.5" thickBot="1" x14ac:dyDescent="0.3">
      <c r="D48" s="20"/>
      <c r="E48" s="20"/>
      <c r="F48" s="20"/>
      <c r="G48" s="20"/>
      <c r="H48" s="20"/>
      <c r="I48" s="20"/>
      <c r="L48" s="38"/>
    </row>
    <row r="49" spans="1:12" ht="30" customHeight="1" x14ac:dyDescent="0.25">
      <c r="A49" s="62"/>
      <c r="B49" s="43" t="s">
        <v>25</v>
      </c>
      <c r="C49" s="5" t="s">
        <v>2</v>
      </c>
      <c r="D49" s="18">
        <v>0</v>
      </c>
      <c r="E49" s="18">
        <v>7</v>
      </c>
      <c r="F49" s="18">
        <v>0</v>
      </c>
      <c r="G49" s="18">
        <v>0</v>
      </c>
      <c r="H49" s="18">
        <v>0</v>
      </c>
      <c r="I49" s="18">
        <f>SUM(D49:H49)</f>
        <v>7</v>
      </c>
      <c r="J49" s="5"/>
      <c r="K49" s="5">
        <v>22</v>
      </c>
      <c r="L49" s="38"/>
    </row>
    <row r="50" spans="1:12" ht="30" customHeight="1" thickBot="1" x14ac:dyDescent="0.3">
      <c r="A50" s="63"/>
      <c r="B50" s="44"/>
      <c r="C50" s="5" t="s">
        <v>2</v>
      </c>
      <c r="D50" s="18">
        <v>0</v>
      </c>
      <c r="E50" s="18">
        <v>0</v>
      </c>
      <c r="F50" s="18">
        <v>9</v>
      </c>
      <c r="G50" s="18">
        <v>0</v>
      </c>
      <c r="H50" s="18">
        <v>0</v>
      </c>
      <c r="I50" s="18">
        <f>SUM(D50:H50)</f>
        <v>9</v>
      </c>
      <c r="J50" s="5" t="s">
        <v>3</v>
      </c>
      <c r="K50" s="5">
        <v>18</v>
      </c>
      <c r="L50" s="38"/>
    </row>
    <row r="51" spans="1:12" ht="27" thickBot="1" x14ac:dyDescent="0.3">
      <c r="A51" s="31" t="s">
        <v>13</v>
      </c>
      <c r="B51" s="34">
        <v>32.17</v>
      </c>
      <c r="C51" s="31"/>
      <c r="D51" s="35">
        <f>SUM(D48:D50)</f>
        <v>0</v>
      </c>
      <c r="E51" s="35">
        <f>SUM(E49:E50)</f>
        <v>7</v>
      </c>
      <c r="F51" s="35">
        <v>9</v>
      </c>
      <c r="G51" s="35">
        <v>0</v>
      </c>
      <c r="H51" s="35">
        <v>0</v>
      </c>
      <c r="I51" s="35">
        <f>SUM(D51:H51)</f>
        <v>16</v>
      </c>
      <c r="J51" s="15" t="s">
        <v>18</v>
      </c>
      <c r="K51" s="36">
        <v>2</v>
      </c>
      <c r="L51" s="37">
        <f>I51*B51</f>
        <v>514.72</v>
      </c>
    </row>
    <row r="52" spans="1:12" ht="15.75" thickBot="1" x14ac:dyDescent="0.3"/>
    <row r="53" spans="1:12" ht="19.5" thickBot="1" x14ac:dyDescent="0.35">
      <c r="A53" s="33" t="s">
        <v>29</v>
      </c>
      <c r="D53" s="40">
        <v>192</v>
      </c>
      <c r="E53" s="40">
        <v>109</v>
      </c>
      <c r="F53" s="40">
        <v>85</v>
      </c>
      <c r="G53" s="40">
        <v>45</v>
      </c>
      <c r="H53" s="40">
        <f>H51+H47+H39+H34+H30+H23+H19</f>
        <v>35</v>
      </c>
      <c r="I53" s="41">
        <f>SUM(D53:H53)</f>
        <v>466</v>
      </c>
      <c r="L53" s="42">
        <f>SUM(L8:L51)</f>
        <v>14483.34</v>
      </c>
    </row>
  </sheetData>
  <mergeCells count="14">
    <mergeCell ref="B43:B46"/>
    <mergeCell ref="B49:B50"/>
    <mergeCell ref="A25:A29"/>
    <mergeCell ref="A8:A15"/>
    <mergeCell ref="A36:A38"/>
    <mergeCell ref="A32:A33"/>
    <mergeCell ref="A43:A46"/>
    <mergeCell ref="B8:B15"/>
    <mergeCell ref="B21:B22"/>
    <mergeCell ref="B25:B29"/>
    <mergeCell ref="B32:B33"/>
    <mergeCell ref="B36:B38"/>
    <mergeCell ref="A49:A50"/>
    <mergeCell ref="A21:A22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2023-07-10T10:01:46Z</cp:lastPrinted>
  <dcterms:created xsi:type="dcterms:W3CDTF">2023-07-06T14:49:15Z</dcterms:created>
  <dcterms:modified xsi:type="dcterms:W3CDTF">2023-07-12T14:29:34Z</dcterms:modified>
</cp:coreProperties>
</file>